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480" windowHeight="844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C14" i="1" l="1"/>
  <c r="G11" i="1"/>
  <c r="E11" i="1"/>
  <c r="G12" i="1"/>
  <c r="E10" i="1"/>
  <c r="E9" i="1"/>
  <c r="E8" i="1"/>
  <c r="E7" i="1"/>
  <c r="G14" i="1" l="1"/>
  <c r="E14" i="1"/>
</calcChain>
</file>

<file path=xl/sharedStrings.xml><?xml version="1.0" encoding="utf-8"?>
<sst xmlns="http://schemas.openxmlformats.org/spreadsheetml/2006/main" count="21" uniqueCount="20">
  <si>
    <t>OBRA:</t>
  </si>
  <si>
    <t>LOCAL:</t>
  </si>
  <si>
    <t>CRONOGRAMA FÍSICO-FINANCEIRO</t>
  </si>
  <si>
    <t>%</t>
  </si>
  <si>
    <t>TOTAL</t>
  </si>
  <si>
    <t>1º MÊS</t>
  </si>
  <si>
    <t>2º MÊS</t>
  </si>
  <si>
    <t>Conforme Projeto</t>
  </si>
  <si>
    <t>PREFEITURA MUNICIPAL DE SELVIRIA</t>
  </si>
  <si>
    <t>RESPONSÁVEL TÉCNICO</t>
  </si>
  <si>
    <t>SERVIÇOS COMPLEMENTARES</t>
  </si>
  <si>
    <t>SERVIÇOS PRELIMINARES</t>
  </si>
  <si>
    <t>GALERIA DE ÁGUAS PLUVIAIS</t>
  </si>
  <si>
    <t>TERRAPLENAGEM</t>
  </si>
  <si>
    <t xml:space="preserve">PAVIMENTAÇÃO </t>
  </si>
  <si>
    <t>PROJETO</t>
  </si>
  <si>
    <t>Drenagem e Pavimentação Asfáltica Urbana</t>
  </si>
  <si>
    <t>ENGº CIVIL JOSÉ MAURICIO GUITTI TONZAR</t>
  </si>
  <si>
    <t>CREA - 5060760080</t>
  </si>
  <si>
    <t>TOTAL GERAL-BDI=23,38%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</si>
</sst>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u/>
      <sz val="7.5"/>
      <color indexed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16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3" applyFont="1" applyBorder="1" applyAlignment="1">
      <alignment horizontal="center"/>
    </xf>
    <xf numFmtId="0" fontId="1" fillId="0" borderId="0" xfId="3" applyFont="1" applyBorder="1" applyAlignment="1">
      <alignment horizontal="center" vertical="center"/>
    </xf>
    <xf numFmtId="0" fontId="2" fillId="2" borderId="0" xfId="1" applyFont="1" applyFill="1" applyBorder="1" applyAlignment="1" applyProtection="1">
      <alignment vertical="center"/>
    </xf>
    <xf numFmtId="0" fontId="2" fillId="2" borderId="1" xfId="1" applyFont="1" applyFill="1" applyBorder="1" applyAlignment="1" applyProtection="1">
      <alignment vertical="center"/>
    </xf>
    <xf numFmtId="0" fontId="2" fillId="2" borderId="2" xfId="1" applyFont="1" applyFill="1" applyBorder="1" applyAlignment="1" applyProtection="1">
      <alignment vertical="center"/>
    </xf>
    <xf numFmtId="0" fontId="2" fillId="2" borderId="3" xfId="1" applyFont="1" applyFill="1" applyBorder="1" applyAlignment="1" applyProtection="1">
      <alignment vertical="center"/>
    </xf>
    <xf numFmtId="0" fontId="6" fillId="0" borderId="0" xfId="3" applyNumberFormat="1" applyFont="1" applyBorder="1" applyAlignment="1">
      <alignment horizontal="center"/>
    </xf>
    <xf numFmtId="0" fontId="1" fillId="0" borderId="0" xfId="2" applyFont="1" applyBorder="1"/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4" fontId="1" fillId="0" borderId="0" xfId="2" applyNumberFormat="1" applyFont="1"/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left" vertical="center"/>
    </xf>
    <xf numFmtId="10" fontId="7" fillId="0" borderId="11" xfId="2" applyNumberFormat="1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1" fillId="0" borderId="0" xfId="2" applyNumberFormat="1" applyFont="1"/>
    <xf numFmtId="49" fontId="1" fillId="2" borderId="13" xfId="1" applyNumberFormat="1" applyFont="1" applyFill="1" applyBorder="1" applyAlignment="1" applyProtection="1">
      <alignment vertical="center"/>
    </xf>
    <xf numFmtId="49" fontId="1" fillId="2" borderId="14" xfId="1" applyNumberFormat="1" applyFont="1" applyFill="1" applyBorder="1" applyAlignment="1" applyProtection="1">
      <alignment vertical="center"/>
    </xf>
    <xf numFmtId="9" fontId="7" fillId="0" borderId="9" xfId="2" applyNumberFormat="1" applyFont="1" applyBorder="1" applyAlignment="1">
      <alignment horizontal="center" vertical="center"/>
    </xf>
    <xf numFmtId="0" fontId="9" fillId="0" borderId="0" xfId="0" applyFont="1"/>
    <xf numFmtId="9" fontId="0" fillId="0" borderId="0" xfId="0" applyNumberFormat="1"/>
    <xf numFmtId="0" fontId="0" fillId="0" borderId="17" xfId="0" applyBorder="1"/>
    <xf numFmtId="0" fontId="0" fillId="0" borderId="18" xfId="0" applyBorder="1"/>
    <xf numFmtId="4" fontId="1" fillId="0" borderId="18" xfId="2" applyNumberFormat="1" applyFont="1" applyBorder="1"/>
    <xf numFmtId="9" fontId="1" fillId="0" borderId="18" xfId="2" applyNumberFormat="1" applyFont="1" applyBorder="1"/>
    <xf numFmtId="0" fontId="0" fillId="0" borderId="19" xfId="0" applyBorder="1"/>
    <xf numFmtId="0" fontId="0" fillId="0" borderId="13" xfId="0" applyBorder="1"/>
    <xf numFmtId="0" fontId="0" fillId="0" borderId="0" xfId="0" applyBorder="1"/>
    <xf numFmtId="10" fontId="1" fillId="0" borderId="1" xfId="2" applyNumberFormat="1" applyFont="1" applyBorder="1"/>
    <xf numFmtId="9" fontId="1" fillId="0" borderId="0" xfId="2" applyNumberFormat="1" applyFont="1" applyBorder="1"/>
    <xf numFmtId="4" fontId="1" fillId="0" borderId="0" xfId="2" applyNumberFormat="1" applyFont="1" applyBorder="1"/>
    <xf numFmtId="4" fontId="0" fillId="0" borderId="1" xfId="0" applyNumberFormat="1" applyBorder="1"/>
    <xf numFmtId="0" fontId="0" fillId="0" borderId="20" xfId="0" applyBorder="1"/>
    <xf numFmtId="0" fontId="0" fillId="0" borderId="21" xfId="0" applyBorder="1"/>
    <xf numFmtId="164" fontId="1" fillId="0" borderId="21" xfId="2" applyNumberFormat="1" applyFont="1" applyBorder="1"/>
    <xf numFmtId="10" fontId="1" fillId="0" borderId="21" xfId="2" applyNumberFormat="1" applyFont="1" applyBorder="1"/>
    <xf numFmtId="10" fontId="0" fillId="0" borderId="22" xfId="0" applyNumberFormat="1" applyBorder="1"/>
    <xf numFmtId="4" fontId="8" fillId="0" borderId="24" xfId="2" applyNumberFormat="1" applyFont="1" applyBorder="1" applyAlignment="1">
      <alignment horizontal="right" vertical="center"/>
    </xf>
    <xf numFmtId="4" fontId="8" fillId="0" borderId="25" xfId="2" applyNumberFormat="1" applyFont="1" applyBorder="1" applyAlignment="1">
      <alignment horizontal="right" vertical="center"/>
    </xf>
    <xf numFmtId="4" fontId="8" fillId="0" borderId="29" xfId="2" applyNumberFormat="1" applyFont="1" applyBorder="1" applyAlignment="1">
      <alignment horizontal="right" vertical="center"/>
    </xf>
    <xf numFmtId="0" fontId="7" fillId="0" borderId="23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10" fontId="7" fillId="0" borderId="9" xfId="2" applyNumberFormat="1" applyFont="1" applyBorder="1" applyAlignment="1">
      <alignment horizontal="center" vertical="center"/>
    </xf>
    <xf numFmtId="0" fontId="7" fillId="0" borderId="9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9" fontId="7" fillId="0" borderId="15" xfId="2" applyNumberFormat="1" applyFont="1" applyBorder="1" applyAlignment="1">
      <alignment horizontal="center" vertical="center"/>
    </xf>
    <xf numFmtId="44" fontId="7" fillId="0" borderId="9" xfId="5" applyFont="1" applyBorder="1" applyAlignment="1">
      <alignment horizontal="center" vertical="center"/>
    </xf>
    <xf numFmtId="44" fontId="7" fillId="0" borderId="9" xfId="5" applyFont="1" applyBorder="1" applyAlignment="1">
      <alignment horizontal="left" vertical="center"/>
    </xf>
    <xf numFmtId="44" fontId="7" fillId="0" borderId="6" xfId="2" applyNumberFormat="1" applyFont="1" applyBorder="1" applyAlignment="1">
      <alignment horizontal="center" vertical="center"/>
    </xf>
    <xf numFmtId="44" fontId="7" fillId="0" borderId="7" xfId="2" applyNumberFormat="1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0" fontId="7" fillId="0" borderId="3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44" fontId="7" fillId="0" borderId="31" xfId="5" applyFont="1" applyBorder="1" applyAlignment="1">
      <alignment horizontal="center" vertical="center"/>
    </xf>
    <xf numFmtId="0" fontId="7" fillId="0" borderId="31" xfId="2" applyFont="1" applyBorder="1" applyAlignment="1">
      <alignment horizontal="left" vertical="center"/>
    </xf>
    <xf numFmtId="44" fontId="7" fillId="0" borderId="31" xfId="2" applyNumberFormat="1" applyFont="1" applyBorder="1" applyAlignment="1">
      <alignment horizontal="center" vertical="center"/>
    </xf>
    <xf numFmtId="44" fontId="7" fillId="0" borderId="4" xfId="5" applyFont="1" applyBorder="1" applyAlignment="1">
      <alignment horizontal="center" vertical="center"/>
    </xf>
    <xf numFmtId="43" fontId="0" fillId="0" borderId="0" xfId="6" applyFont="1"/>
    <xf numFmtId="44" fontId="0" fillId="0" borderId="0" xfId="0" applyNumberFormat="1"/>
    <xf numFmtId="0" fontId="1" fillId="0" borderId="13" xfId="3" applyFont="1" applyBorder="1" applyAlignment="1">
      <alignment horizontal="center"/>
    </xf>
    <xf numFmtId="0" fontId="1" fillId="0" borderId="13" xfId="3" applyFont="1" applyBorder="1" applyAlignment="1">
      <alignment horizontal="center" vertical="center"/>
    </xf>
    <xf numFmtId="0" fontId="11" fillId="2" borderId="17" xfId="3" applyFont="1" applyFill="1" applyBorder="1" applyAlignment="1">
      <alignment horizontal="center" vertical="center"/>
    </xf>
    <xf numFmtId="0" fontId="11" fillId="2" borderId="18" xfId="3" applyFont="1" applyFill="1" applyBorder="1" applyAlignment="1">
      <alignment horizontal="center" vertical="center"/>
    </xf>
    <xf numFmtId="0" fontId="11" fillId="2" borderId="19" xfId="3" applyFont="1" applyFill="1" applyBorder="1" applyAlignment="1">
      <alignment horizontal="center" vertical="center"/>
    </xf>
    <xf numFmtId="0" fontId="11" fillId="2" borderId="13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3" borderId="27" xfId="3" applyNumberFormat="1" applyFont="1" applyFill="1" applyBorder="1" applyAlignment="1">
      <alignment horizontal="center"/>
    </xf>
    <xf numFmtId="0" fontId="5" fillId="3" borderId="16" xfId="3" applyNumberFormat="1" applyFont="1" applyFill="1" applyBorder="1" applyAlignment="1">
      <alignment horizontal="center"/>
    </xf>
    <xf numFmtId="0" fontId="5" fillId="3" borderId="28" xfId="3" applyNumberFormat="1" applyFont="1" applyFill="1" applyBorder="1" applyAlignment="1">
      <alignment horizontal="center"/>
    </xf>
  </cellXfs>
  <cellStyles count="7">
    <cellStyle name="Hyperlink_Recuperação Asfáltica" xfId="1"/>
    <cellStyle name="Moeda" xfId="5" builtinId="4"/>
    <cellStyle name="Normal" xfId="0" builtinId="0"/>
    <cellStyle name="Normal_C_001-00" xfId="2"/>
    <cellStyle name="Normal_Recuperação Asfáltica" xfId="3"/>
    <cellStyle name="Separador de milhares 3" xfId="4"/>
    <cellStyle name="Vírgula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B14" sqref="B14"/>
    </sheetView>
  </sheetViews>
  <sheetFormatPr defaultRowHeight="15" x14ac:dyDescent="0.25"/>
  <cols>
    <col min="1" max="1" width="7.5703125" bestFit="1" customWidth="1"/>
    <col min="2" max="2" width="38.28515625" customWidth="1"/>
    <col min="3" max="3" width="18" bestFit="1" customWidth="1"/>
    <col min="4" max="4" width="10.28515625" bestFit="1" customWidth="1"/>
    <col min="5" max="5" width="16.140625" bestFit="1" customWidth="1"/>
    <col min="6" max="6" width="13.140625" customWidth="1"/>
    <col min="7" max="7" width="16.140625" bestFit="1" customWidth="1"/>
    <col min="8" max="8" width="13.140625" bestFit="1" customWidth="1"/>
    <col min="9" max="9" width="10.140625" bestFit="1" customWidth="1"/>
    <col min="10" max="10" width="14.28515625" bestFit="1" customWidth="1"/>
  </cols>
  <sheetData>
    <row r="1" spans="1:11" ht="15.75" customHeight="1" x14ac:dyDescent="0.25">
      <c r="A1" s="65" t="s">
        <v>8</v>
      </c>
      <c r="B1" s="66"/>
      <c r="C1" s="66"/>
      <c r="D1" s="66"/>
      <c r="E1" s="66"/>
      <c r="F1" s="66"/>
      <c r="G1" s="66"/>
      <c r="H1" s="67"/>
      <c r="I1" s="63"/>
      <c r="J1" s="1"/>
      <c r="K1" s="30"/>
    </row>
    <row r="2" spans="1:11" x14ac:dyDescent="0.25">
      <c r="A2" s="68"/>
      <c r="B2" s="69"/>
      <c r="C2" s="69"/>
      <c r="D2" s="69"/>
      <c r="E2" s="69"/>
      <c r="F2" s="69"/>
      <c r="G2" s="69"/>
      <c r="H2" s="70"/>
      <c r="I2" s="64"/>
      <c r="J2" s="2"/>
      <c r="K2" s="30"/>
    </row>
    <row r="3" spans="1:11" x14ac:dyDescent="0.25">
      <c r="A3" s="19" t="s">
        <v>0</v>
      </c>
      <c r="B3" s="3" t="s">
        <v>16</v>
      </c>
      <c r="C3" s="3"/>
      <c r="D3" s="3"/>
      <c r="E3" s="3"/>
      <c r="F3" s="3"/>
      <c r="G3" s="3"/>
      <c r="H3" s="4"/>
      <c r="I3" s="64"/>
      <c r="J3" s="2"/>
      <c r="K3" s="30"/>
    </row>
    <row r="4" spans="1:11" x14ac:dyDescent="0.25">
      <c r="A4" s="20" t="s">
        <v>1</v>
      </c>
      <c r="B4" s="5" t="s">
        <v>7</v>
      </c>
      <c r="C4" s="5"/>
      <c r="D4" s="5"/>
      <c r="E4" s="5"/>
      <c r="F4" s="5"/>
      <c r="G4" s="5"/>
      <c r="H4" s="6"/>
      <c r="I4" s="2"/>
      <c r="J4" s="2"/>
    </row>
    <row r="5" spans="1:11" ht="18" x14ac:dyDescent="0.25">
      <c r="A5" s="74" t="s">
        <v>2</v>
      </c>
      <c r="B5" s="75"/>
      <c r="C5" s="75"/>
      <c r="D5" s="75"/>
      <c r="E5" s="75"/>
      <c r="F5" s="75"/>
      <c r="G5" s="75"/>
      <c r="H5" s="76"/>
      <c r="I5" s="7"/>
      <c r="J5" s="7"/>
    </row>
    <row r="6" spans="1:11" s="22" customFormat="1" x14ac:dyDescent="0.25">
      <c r="A6" s="44"/>
      <c r="B6" s="47"/>
      <c r="C6" s="47" t="s">
        <v>4</v>
      </c>
      <c r="D6" s="47" t="s">
        <v>3</v>
      </c>
      <c r="E6" s="10" t="s">
        <v>5</v>
      </c>
      <c r="F6" s="47" t="s">
        <v>3</v>
      </c>
      <c r="G6" s="10" t="s">
        <v>6</v>
      </c>
      <c r="H6" s="48"/>
    </row>
    <row r="7" spans="1:11" s="22" customFormat="1" x14ac:dyDescent="0.25">
      <c r="A7" s="54">
        <v>1</v>
      </c>
      <c r="B7" s="58" t="s">
        <v>15</v>
      </c>
      <c r="C7" s="57">
        <v>6934.22</v>
      </c>
      <c r="D7" s="45">
        <v>1</v>
      </c>
      <c r="E7" s="59">
        <f>C7*1</f>
        <v>6934.22</v>
      </c>
      <c r="F7" s="55"/>
      <c r="G7" s="55"/>
      <c r="H7" s="56"/>
    </row>
    <row r="8" spans="1:11" ht="25.5" customHeight="1" x14ac:dyDescent="0.25">
      <c r="A8" s="43">
        <v>2</v>
      </c>
      <c r="B8" s="46" t="s">
        <v>11</v>
      </c>
      <c r="C8" s="50">
        <v>3832.8</v>
      </c>
      <c r="D8" s="45">
        <v>1</v>
      </c>
      <c r="E8" s="50">
        <f>C8*1</f>
        <v>3832.8</v>
      </c>
      <c r="F8" s="21"/>
      <c r="G8" s="50"/>
      <c r="H8" s="42"/>
      <c r="I8" s="23"/>
    </row>
    <row r="9" spans="1:11" ht="24.75" customHeight="1" x14ac:dyDescent="0.25">
      <c r="A9" s="43">
        <v>3</v>
      </c>
      <c r="B9" s="46" t="s">
        <v>12</v>
      </c>
      <c r="C9" s="51">
        <v>62268.18</v>
      </c>
      <c r="D9" s="45">
        <v>1</v>
      </c>
      <c r="E9" s="60">
        <f>C9*1</f>
        <v>62268.18</v>
      </c>
      <c r="F9" s="49"/>
      <c r="G9" s="50"/>
      <c r="H9" s="42"/>
      <c r="I9" s="23"/>
    </row>
    <row r="10" spans="1:11" ht="24.75" customHeight="1" x14ac:dyDescent="0.25">
      <c r="A10" s="43">
        <v>4</v>
      </c>
      <c r="B10" s="46" t="s">
        <v>13</v>
      </c>
      <c r="C10" s="51">
        <v>2562.9899999999998</v>
      </c>
      <c r="D10" s="45">
        <v>1</v>
      </c>
      <c r="E10" s="60">
        <f>C10*1</f>
        <v>2562.9899999999998</v>
      </c>
      <c r="F10" s="49"/>
      <c r="G10" s="50"/>
      <c r="H10" s="42"/>
      <c r="I10" s="23"/>
    </row>
    <row r="11" spans="1:11" ht="24.75" customHeight="1" x14ac:dyDescent="0.25">
      <c r="A11" s="43">
        <v>5</v>
      </c>
      <c r="B11" s="46" t="s">
        <v>14</v>
      </c>
      <c r="C11" s="51">
        <v>240261.2</v>
      </c>
      <c r="D11" s="45">
        <v>0.3</v>
      </c>
      <c r="E11" s="60">
        <f>TRUNC(C11*0.3,2)</f>
        <v>72078.36</v>
      </c>
      <c r="F11" s="49">
        <v>0.7</v>
      </c>
      <c r="G11" s="50">
        <f>C11*0.7</f>
        <v>168182.84</v>
      </c>
      <c r="H11" s="42"/>
      <c r="I11" s="61"/>
      <c r="J11" s="62"/>
    </row>
    <row r="12" spans="1:11" ht="24.75" customHeight="1" x14ac:dyDescent="0.25">
      <c r="A12" s="43">
        <v>6</v>
      </c>
      <c r="B12" s="46" t="s">
        <v>10</v>
      </c>
      <c r="C12" s="51">
        <v>139513.23000000001</v>
      </c>
      <c r="D12" s="45"/>
      <c r="E12" s="60"/>
      <c r="F12" s="49">
        <v>1</v>
      </c>
      <c r="G12" s="50">
        <f>C12*1</f>
        <v>139513.23000000001</v>
      </c>
      <c r="H12" s="42"/>
      <c r="I12" s="23"/>
    </row>
    <row r="13" spans="1:11" x14ac:dyDescent="0.25">
      <c r="A13" s="11"/>
      <c r="B13" s="12"/>
      <c r="C13" s="12"/>
      <c r="D13" s="12"/>
      <c r="E13" s="60"/>
      <c r="F13" s="12"/>
      <c r="G13" s="12"/>
      <c r="H13" s="40"/>
    </row>
    <row r="14" spans="1:11" x14ac:dyDescent="0.25">
      <c r="A14" s="9"/>
      <c r="B14" s="47" t="s">
        <v>19</v>
      </c>
      <c r="C14" s="52">
        <f>SUM(C7:C13)</f>
        <v>455372.62</v>
      </c>
      <c r="D14" s="10"/>
      <c r="E14" s="60">
        <f>TRUNC(E7+E8+E9+E10+E11,2)</f>
        <v>147676.54999999999</v>
      </c>
      <c r="F14" s="12"/>
      <c r="G14" s="53">
        <f>SUM(G11:G13)</f>
        <v>307696.07</v>
      </c>
      <c r="H14" s="41"/>
    </row>
    <row r="15" spans="1:11" ht="15.75" thickBot="1" x14ac:dyDescent="0.3">
      <c r="A15" s="14"/>
      <c r="B15" s="15"/>
      <c r="C15" s="15"/>
      <c r="D15" s="16"/>
      <c r="E15" s="16"/>
      <c r="F15" s="16"/>
      <c r="G15" s="16"/>
      <c r="H15" s="17"/>
    </row>
    <row r="16" spans="1:11" x14ac:dyDescent="0.25">
      <c r="A16" s="24"/>
      <c r="B16" s="25"/>
      <c r="C16" s="25"/>
      <c r="D16" s="25"/>
      <c r="E16" s="26"/>
      <c r="F16" s="26"/>
      <c r="G16" s="27"/>
      <c r="H16" s="28"/>
    </row>
    <row r="17" spans="1:8" x14ac:dyDescent="0.25">
      <c r="A17" s="29"/>
      <c r="B17" s="30"/>
      <c r="C17" s="30"/>
      <c r="D17" s="30"/>
      <c r="E17" s="30"/>
      <c r="F17" s="30"/>
      <c r="G17" s="30"/>
      <c r="H17" s="31"/>
    </row>
    <row r="18" spans="1:8" x14ac:dyDescent="0.25">
      <c r="A18" s="29"/>
      <c r="B18" s="8"/>
      <c r="C18" s="8"/>
      <c r="D18" s="30"/>
      <c r="E18" s="32"/>
      <c r="F18" s="32"/>
      <c r="G18" s="33"/>
      <c r="H18" s="34"/>
    </row>
    <row r="19" spans="1:8" x14ac:dyDescent="0.25">
      <c r="A19" s="71" t="s">
        <v>9</v>
      </c>
      <c r="B19" s="72"/>
      <c r="C19" s="72"/>
      <c r="D19" s="72"/>
      <c r="E19" s="72"/>
      <c r="F19" s="72"/>
      <c r="G19" s="72"/>
      <c r="H19" s="73"/>
    </row>
    <row r="20" spans="1:8" x14ac:dyDescent="0.25">
      <c r="A20" s="71" t="s">
        <v>18</v>
      </c>
      <c r="B20" s="72"/>
      <c r="C20" s="72"/>
      <c r="D20" s="72"/>
      <c r="E20" s="72"/>
      <c r="F20" s="72"/>
      <c r="G20" s="72"/>
      <c r="H20" s="73"/>
    </row>
    <row r="21" spans="1:8" x14ac:dyDescent="0.25">
      <c r="A21" s="71" t="s">
        <v>17</v>
      </c>
      <c r="B21" s="72"/>
      <c r="C21" s="72"/>
      <c r="D21" s="72"/>
      <c r="E21" s="72"/>
      <c r="F21" s="72"/>
      <c r="G21" s="72"/>
      <c r="H21" s="73"/>
    </row>
    <row r="22" spans="1:8" ht="15.75" thickBot="1" x14ac:dyDescent="0.3">
      <c r="A22" s="35"/>
      <c r="B22" s="36"/>
      <c r="C22" s="36"/>
      <c r="D22" s="36"/>
      <c r="E22" s="37"/>
      <c r="F22" s="37"/>
      <c r="G22" s="38"/>
      <c r="H22" s="39"/>
    </row>
    <row r="24" spans="1:8" x14ac:dyDescent="0.25">
      <c r="E24" s="13"/>
      <c r="F24" s="13"/>
      <c r="G24" s="18"/>
    </row>
  </sheetData>
  <mergeCells count="5">
    <mergeCell ref="A1:H2"/>
    <mergeCell ref="A19:H19"/>
    <mergeCell ref="A21:H21"/>
    <mergeCell ref="A5:H5"/>
    <mergeCell ref="A20:H20"/>
  </mergeCells>
  <phoneticPr fontId="10" type="noConversion"/>
  <pageMargins left="0.51181102362204722" right="0.51181102362204722" top="1.7716535433070868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0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Rogério</cp:lastModifiedBy>
  <cp:lastPrinted>2016-04-18T14:38:39Z</cp:lastPrinted>
  <dcterms:created xsi:type="dcterms:W3CDTF">2010-12-02T18:33:38Z</dcterms:created>
  <dcterms:modified xsi:type="dcterms:W3CDTF">2018-04-02T14:14:18Z</dcterms:modified>
</cp:coreProperties>
</file>